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L10" i="1"/>
  <c r="D32" i="1"/>
  <c r="I38" i="1" l="1"/>
  <c r="O80" i="1"/>
  <c r="I32" i="1"/>
  <c r="L17" i="1"/>
  <c r="U69" i="1"/>
  <c r="F69" i="1"/>
  <c r="D38" i="1"/>
  <c r="M71" i="1" l="1"/>
  <c r="C85" i="1" s="1"/>
  <c r="C87" i="1" s="1"/>
  <c r="D26" i="1"/>
  <c r="D11" i="1"/>
  <c r="L22" i="1"/>
  <c r="D18" i="1"/>
  <c r="I43" i="1"/>
</calcChain>
</file>

<file path=xl/sharedStrings.xml><?xml version="1.0" encoding="utf-8"?>
<sst xmlns="http://schemas.openxmlformats.org/spreadsheetml/2006/main" count="101" uniqueCount="80">
  <si>
    <t>Mastery Potential Timelines For Fastest Classes</t>
  </si>
  <si>
    <t xml:space="preserve">Whole Numbers </t>
  </si>
  <si>
    <t>Symmetry</t>
  </si>
  <si>
    <t xml:space="preserve"> </t>
  </si>
  <si>
    <t>Integers(1)</t>
  </si>
  <si>
    <t>Coordinates</t>
  </si>
  <si>
    <t>Angles</t>
  </si>
  <si>
    <t>Properties of Shapes</t>
  </si>
  <si>
    <t>Phase 1</t>
  </si>
  <si>
    <t>Phase 2</t>
  </si>
  <si>
    <t>Decimals</t>
  </si>
  <si>
    <t>Length</t>
  </si>
  <si>
    <t>Fators/Primes</t>
  </si>
  <si>
    <t>Integers(2)</t>
  </si>
  <si>
    <t>Expressions &amp;Substitution</t>
  </si>
  <si>
    <t>(Mix of all 4, Order of ops)</t>
  </si>
  <si>
    <t>Phase 3</t>
  </si>
  <si>
    <t>Area</t>
  </si>
  <si>
    <t>Speed, Distance, Time</t>
  </si>
  <si>
    <t>Fractions</t>
  </si>
  <si>
    <t>Probability</t>
  </si>
  <si>
    <t>Solving Equations</t>
  </si>
  <si>
    <t>Phase 4</t>
  </si>
  <si>
    <t>Phase 5</t>
  </si>
  <si>
    <t>Volume</t>
  </si>
  <si>
    <t>Percentages</t>
  </si>
  <si>
    <t>The Link</t>
  </si>
  <si>
    <t>(interleave angles here)</t>
  </si>
  <si>
    <t>Data Analysis</t>
  </si>
  <si>
    <t>Ratio and Proportion</t>
  </si>
  <si>
    <t>Level 4</t>
  </si>
  <si>
    <t>Fractions, decimals, %s (1)</t>
  </si>
  <si>
    <t>Multiply and divide fracts</t>
  </si>
  <si>
    <t>Data Analysis - mean, mode, median etc</t>
  </si>
  <si>
    <t>Circle Area, Circumfrence</t>
  </si>
  <si>
    <t>Expressions &amp; Eqtns. - Inequalities, further equations (x + 3)(x+4)</t>
  </si>
  <si>
    <t>Straight Line - gradient, equation etc</t>
  </si>
  <si>
    <t>Scientific Notation   + Sig Figs</t>
  </si>
  <si>
    <t>Simultaneous Equations</t>
  </si>
  <si>
    <t>Trigonometry - right angled</t>
  </si>
  <si>
    <t>Money - wages, gross, double time income tax ni</t>
  </si>
  <si>
    <t>Factorisation - common factor, diff 2 sqaures, trinomials</t>
  </si>
  <si>
    <t xml:space="preserve">Angles (Bearings, circle theorems) </t>
  </si>
  <si>
    <t xml:space="preserve">Phase 4 </t>
  </si>
  <si>
    <t>Surds</t>
  </si>
  <si>
    <t>Similar Shapes</t>
  </si>
  <si>
    <t>Trig graphs</t>
  </si>
  <si>
    <t>Indices</t>
  </si>
  <si>
    <t>Change of subject</t>
  </si>
  <si>
    <t>Trig Equations</t>
  </si>
  <si>
    <t>Std. Dev</t>
  </si>
  <si>
    <t>Algebraic Fractions</t>
  </si>
  <si>
    <t>Circle - Arcs and Sectors</t>
  </si>
  <si>
    <t>Stats</t>
  </si>
  <si>
    <t>Quadratics (Department Booklet)</t>
  </si>
  <si>
    <t>Pythagoras Theorem</t>
  </si>
  <si>
    <t>Volume of sphere/cylinder/cone- surface area (including alg. exps for)</t>
  </si>
  <si>
    <t>Third Level Weeks</t>
  </si>
  <si>
    <t>Fourth Level Weeks</t>
  </si>
  <si>
    <t>Fifth Level Weeks</t>
  </si>
  <si>
    <t xml:space="preserve">Total Weeks </t>
  </si>
  <si>
    <t>YEARS</t>
  </si>
  <si>
    <t>HIGHER CANDIDATE OMIT THIS RUBBISH</t>
  </si>
  <si>
    <t>This gives flexibility for top classes to slow down  during Fifth level too.</t>
  </si>
  <si>
    <t>Most of our cohort have FIVE YEARS to follow this THREE YEAR programme to completion.</t>
  </si>
  <si>
    <t>Enlargement/Reduction (Linear Scale)</t>
  </si>
  <si>
    <t>Money</t>
  </si>
  <si>
    <t>Patterns&amp;Sequences (interleave equations)</t>
  </si>
  <si>
    <t>Level Three</t>
  </si>
  <si>
    <t>Level Four</t>
  </si>
  <si>
    <t>Level Five</t>
  </si>
  <si>
    <t>Basic Vectors</t>
  </si>
  <si>
    <t>Sine/Cosine Rules</t>
  </si>
  <si>
    <t>For N5 Candidates</t>
  </si>
  <si>
    <t>Other?</t>
  </si>
  <si>
    <t>Level Four Weeks:  31</t>
  </si>
  <si>
    <t>Level Five Weeks: 27</t>
  </si>
  <si>
    <t>Total time for fastest paced classes is  120.5 weeks</t>
  </si>
  <si>
    <t>Less 3 weeks for end of term nonsense</t>
  </si>
  <si>
    <t xml:space="preserve">Higher Begins approx Oct S4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</si>
</sst>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2" borderId="0" xfId="0" applyFill="1"/>
    <xf numFmtId="0" fontId="2" fillId="4" borderId="0" xfId="0" applyFont="1" applyFill="1"/>
    <xf numFmtId="0" fontId="2" fillId="6" borderId="0" xfId="0" applyFont="1" applyFill="1"/>
    <xf numFmtId="0" fontId="2" fillId="3" borderId="0" xfId="0" applyFont="1" applyFill="1"/>
    <xf numFmtId="0" fontId="2" fillId="5" borderId="0" xfId="0" applyFont="1" applyFill="1"/>
    <xf numFmtId="0" fontId="0" fillId="0" borderId="0" xfId="0" applyFill="1"/>
    <xf numFmtId="0" fontId="4" fillId="0" borderId="0" xfId="0" applyFont="1"/>
    <xf numFmtId="0" fontId="4" fillId="3" borderId="0" xfId="0" applyFont="1" applyFill="1"/>
    <xf numFmtId="0" fontId="4" fillId="6" borderId="0" xfId="0" applyFont="1" applyFill="1"/>
    <xf numFmtId="0" fontId="4" fillId="4" borderId="0" xfId="0" applyFont="1" applyFill="1"/>
    <xf numFmtId="0" fontId="4" fillId="5" borderId="0" xfId="0" applyFont="1" applyFill="1"/>
    <xf numFmtId="0" fontId="5" fillId="5" borderId="0" xfId="0" applyFont="1" applyFill="1"/>
    <xf numFmtId="0" fontId="6" fillId="5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7" borderId="0" xfId="0" applyFont="1" applyFill="1"/>
    <xf numFmtId="0" fontId="4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zoomScale="70" zoomScaleNormal="70" workbookViewId="0">
      <selection activeCell="P20" sqref="P20"/>
    </sheetView>
  </sheetViews>
  <sheetFormatPr defaultRowHeight="15" x14ac:dyDescent="0.25"/>
  <cols>
    <col min="1" max="1" width="13.42578125" customWidth="1"/>
    <col min="3" max="3" width="17" customWidth="1"/>
    <col min="5" max="5" width="11.42578125" customWidth="1"/>
    <col min="7" max="7" width="15.7109375" customWidth="1"/>
    <col min="8" max="8" width="7.7109375" customWidth="1"/>
  </cols>
  <sheetData>
    <row r="1" spans="1:13" ht="21" x14ac:dyDescent="0.35">
      <c r="A1" s="4" t="s">
        <v>0</v>
      </c>
    </row>
    <row r="2" spans="1:13" ht="12.75" customHeight="1" x14ac:dyDescent="0.35">
      <c r="A2" s="4"/>
    </row>
    <row r="3" spans="1:13" ht="15.75" x14ac:dyDescent="0.25">
      <c r="A3" s="2" t="s">
        <v>68</v>
      </c>
      <c r="B3" s="11"/>
      <c r="C3" s="11"/>
      <c r="D3" s="11"/>
      <c r="E3" s="11"/>
      <c r="F3" s="2" t="s">
        <v>69</v>
      </c>
      <c r="G3" s="11"/>
      <c r="H3" s="11"/>
      <c r="I3" s="11"/>
      <c r="J3" s="11"/>
      <c r="K3" s="11"/>
      <c r="L3" s="11"/>
      <c r="M3" s="11"/>
    </row>
    <row r="4" spans="1:13" ht="15.75" x14ac:dyDescent="0.25">
      <c r="A4" s="8" t="s">
        <v>8</v>
      </c>
      <c r="B4" s="12"/>
      <c r="C4" s="12"/>
      <c r="D4" s="12"/>
      <c r="E4" s="11"/>
      <c r="F4" s="8" t="s">
        <v>8</v>
      </c>
      <c r="G4" s="12"/>
      <c r="H4" s="8"/>
      <c r="I4" s="8"/>
      <c r="J4" s="8"/>
      <c r="K4" s="12"/>
      <c r="L4" s="12"/>
      <c r="M4" s="11"/>
    </row>
    <row r="5" spans="1:13" ht="15.75" x14ac:dyDescent="0.25">
      <c r="A5" s="12" t="s">
        <v>1</v>
      </c>
      <c r="B5" s="12"/>
      <c r="C5" s="12"/>
      <c r="D5" s="12">
        <v>8</v>
      </c>
      <c r="E5" s="11"/>
      <c r="F5" s="12" t="s">
        <v>31</v>
      </c>
      <c r="G5" s="12"/>
      <c r="H5" s="12" t="s">
        <v>32</v>
      </c>
      <c r="I5" s="12"/>
      <c r="J5" s="12"/>
      <c r="K5" s="12"/>
      <c r="L5" s="12">
        <v>2</v>
      </c>
      <c r="M5" s="11"/>
    </row>
    <row r="6" spans="1:13" ht="15.75" x14ac:dyDescent="0.25">
      <c r="A6" s="12" t="s">
        <v>2</v>
      </c>
      <c r="B6" s="12" t="s">
        <v>3</v>
      </c>
      <c r="C6" s="12"/>
      <c r="D6" s="12">
        <v>2</v>
      </c>
      <c r="E6" s="11"/>
      <c r="F6" s="12" t="s">
        <v>34</v>
      </c>
      <c r="G6" s="12"/>
      <c r="H6" s="12"/>
      <c r="I6" s="12"/>
      <c r="J6" s="12"/>
      <c r="K6" s="12"/>
      <c r="L6" s="12">
        <v>2</v>
      </c>
      <c r="M6" s="11"/>
    </row>
    <row r="7" spans="1:13" ht="15.75" x14ac:dyDescent="0.25">
      <c r="A7" s="12" t="s">
        <v>4</v>
      </c>
      <c r="B7" s="12"/>
      <c r="C7" s="12"/>
      <c r="D7" s="12">
        <v>2</v>
      </c>
      <c r="E7" s="11"/>
      <c r="F7" s="12" t="s">
        <v>55</v>
      </c>
      <c r="G7" s="12"/>
      <c r="H7" s="12"/>
      <c r="I7" s="12"/>
      <c r="J7" s="12"/>
      <c r="K7" s="12"/>
      <c r="L7" s="12">
        <v>2</v>
      </c>
      <c r="M7" s="11"/>
    </row>
    <row r="8" spans="1:13" ht="15.75" x14ac:dyDescent="0.25">
      <c r="A8" s="12" t="s">
        <v>6</v>
      </c>
      <c r="B8" s="12"/>
      <c r="C8" s="12"/>
      <c r="D8" s="12">
        <v>3</v>
      </c>
      <c r="E8" s="11"/>
      <c r="F8" s="12" t="s">
        <v>37</v>
      </c>
      <c r="G8" s="12"/>
      <c r="H8" s="12"/>
      <c r="I8" s="12"/>
      <c r="J8" s="12"/>
      <c r="K8" s="12"/>
      <c r="L8" s="12">
        <v>2</v>
      </c>
      <c r="M8" s="11"/>
    </row>
    <row r="9" spans="1:13" ht="15.75" x14ac:dyDescent="0.25">
      <c r="A9" s="12" t="s">
        <v>7</v>
      </c>
      <c r="B9" s="12"/>
      <c r="C9" s="12"/>
      <c r="D9" s="12">
        <v>2</v>
      </c>
      <c r="E9" s="11"/>
      <c r="F9" s="12" t="s">
        <v>41</v>
      </c>
      <c r="G9" s="12"/>
      <c r="H9" s="12"/>
      <c r="I9" s="12"/>
      <c r="J9" s="12"/>
      <c r="K9" s="12"/>
      <c r="L9" s="12">
        <v>3</v>
      </c>
      <c r="M9" s="11"/>
    </row>
    <row r="10" spans="1:13" ht="15.75" x14ac:dyDescent="0.25">
      <c r="A10" s="12" t="s">
        <v>5</v>
      </c>
      <c r="B10" s="12"/>
      <c r="C10" s="12"/>
      <c r="D10" s="12">
        <v>1</v>
      </c>
      <c r="E10" s="11"/>
      <c r="F10" s="12"/>
      <c r="G10" s="12"/>
      <c r="H10" s="12"/>
      <c r="I10" s="12"/>
      <c r="J10" s="12"/>
      <c r="K10" s="12"/>
      <c r="L10" s="12">
        <f>SUM(L5:L9)</f>
        <v>11</v>
      </c>
      <c r="M10" s="11"/>
    </row>
    <row r="11" spans="1:13" ht="15.75" x14ac:dyDescent="0.25">
      <c r="A11" s="12"/>
      <c r="B11" s="12"/>
      <c r="C11" s="12"/>
      <c r="D11" s="8">
        <f>SUM(D5:D10)</f>
        <v>18</v>
      </c>
      <c r="E11" s="11"/>
      <c r="F11" s="6" t="s">
        <v>9</v>
      </c>
      <c r="G11" s="6"/>
      <c r="H11" s="6"/>
      <c r="I11" s="6"/>
      <c r="J11" s="6"/>
      <c r="K11" s="6"/>
      <c r="L11" s="14"/>
      <c r="M11" s="11"/>
    </row>
    <row r="12" spans="1:13" ht="15.75" x14ac:dyDescent="0.25">
      <c r="A12" s="6" t="s">
        <v>9</v>
      </c>
      <c r="B12" s="14"/>
      <c r="C12" s="14"/>
      <c r="D12" s="14"/>
      <c r="E12" s="11"/>
      <c r="F12" s="14" t="s">
        <v>33</v>
      </c>
      <c r="G12" s="14"/>
      <c r="H12" s="14"/>
      <c r="I12" s="14"/>
      <c r="J12" s="14"/>
      <c r="K12" s="14"/>
      <c r="L12" s="14">
        <v>2</v>
      </c>
      <c r="M12" s="11"/>
    </row>
    <row r="13" spans="1:13" ht="15.75" x14ac:dyDescent="0.25">
      <c r="A13" s="14" t="s">
        <v>10</v>
      </c>
      <c r="B13" s="14"/>
      <c r="C13" s="14"/>
      <c r="D13" s="14">
        <v>3</v>
      </c>
      <c r="E13" s="11"/>
      <c r="F13" s="14" t="s">
        <v>35</v>
      </c>
      <c r="G13" s="14"/>
      <c r="H13" s="14"/>
      <c r="I13" s="14"/>
      <c r="J13" s="14"/>
      <c r="K13" s="14"/>
      <c r="L13" s="14">
        <v>2</v>
      </c>
      <c r="M13" s="11"/>
    </row>
    <row r="14" spans="1:13" ht="15.75" x14ac:dyDescent="0.25">
      <c r="A14" s="14" t="s">
        <v>11</v>
      </c>
      <c r="B14" s="14"/>
      <c r="C14" s="14"/>
      <c r="D14" s="14">
        <v>1.5</v>
      </c>
      <c r="E14" s="11"/>
      <c r="F14" s="14" t="s">
        <v>36</v>
      </c>
      <c r="G14" s="14"/>
      <c r="H14" s="14"/>
      <c r="I14" s="14"/>
      <c r="J14" s="14"/>
      <c r="K14" s="14"/>
      <c r="L14" s="14">
        <v>4</v>
      </c>
      <c r="M14" s="11"/>
    </row>
    <row r="15" spans="1:13" ht="15.75" x14ac:dyDescent="0.25">
      <c r="A15" s="14" t="s">
        <v>12</v>
      </c>
      <c r="B15" s="14"/>
      <c r="C15" s="14"/>
      <c r="D15" s="14">
        <v>1</v>
      </c>
      <c r="E15" s="11"/>
      <c r="F15" s="14" t="s">
        <v>40</v>
      </c>
      <c r="G15" s="14"/>
      <c r="H15" s="14"/>
      <c r="I15" s="14"/>
      <c r="J15" s="14"/>
      <c r="K15" s="14"/>
      <c r="L15" s="14">
        <v>1</v>
      </c>
      <c r="M15" s="11"/>
    </row>
    <row r="16" spans="1:13" ht="15.75" x14ac:dyDescent="0.25">
      <c r="A16" s="14" t="s">
        <v>13</v>
      </c>
      <c r="B16" s="14" t="s">
        <v>15</v>
      </c>
      <c r="C16" s="14"/>
      <c r="D16" s="14">
        <v>2</v>
      </c>
      <c r="E16" s="11"/>
      <c r="F16" s="14" t="s">
        <v>42</v>
      </c>
      <c r="G16" s="14"/>
      <c r="H16" s="14"/>
      <c r="I16" s="14"/>
      <c r="J16" s="14"/>
      <c r="K16" s="14"/>
      <c r="L16" s="14">
        <v>3</v>
      </c>
      <c r="M16" s="11"/>
    </row>
    <row r="17" spans="1:22" ht="15.75" x14ac:dyDescent="0.25">
      <c r="A17" s="14" t="s">
        <v>14</v>
      </c>
      <c r="B17" s="14"/>
      <c r="C17" s="14"/>
      <c r="D17" s="14">
        <v>4</v>
      </c>
      <c r="E17" s="11"/>
      <c r="F17" s="14"/>
      <c r="G17" s="14"/>
      <c r="H17" s="14"/>
      <c r="I17" s="14"/>
      <c r="J17" s="14"/>
      <c r="K17" s="14"/>
      <c r="L17" s="14">
        <f>SUM(L12:L16)</f>
        <v>12</v>
      </c>
      <c r="M17" s="11"/>
    </row>
    <row r="18" spans="1:22" ht="15.75" x14ac:dyDescent="0.25">
      <c r="A18" s="14"/>
      <c r="B18" s="14"/>
      <c r="C18" s="14"/>
      <c r="D18" s="6">
        <f ca="1">SUM(D13:D18)</f>
        <v>11.5</v>
      </c>
      <c r="E18" s="11"/>
      <c r="F18" s="9" t="s">
        <v>16</v>
      </c>
      <c r="G18" s="15"/>
      <c r="H18" s="15"/>
      <c r="I18" s="15"/>
      <c r="J18" s="15"/>
      <c r="K18" s="15"/>
      <c r="L18" s="15"/>
      <c r="M18" s="11"/>
    </row>
    <row r="19" spans="1:22" ht="15.75" x14ac:dyDescent="0.25">
      <c r="A19" s="16" t="s">
        <v>16</v>
      </c>
      <c r="B19" s="17"/>
      <c r="C19" s="17"/>
      <c r="D19" s="17"/>
      <c r="E19" s="11"/>
      <c r="F19" s="15" t="s">
        <v>56</v>
      </c>
      <c r="G19" s="15"/>
      <c r="H19" s="15"/>
      <c r="I19" s="15"/>
      <c r="J19" s="15"/>
      <c r="K19" s="15"/>
      <c r="L19" s="15">
        <v>2</v>
      </c>
      <c r="M19" s="11"/>
      <c r="V19" s="1"/>
    </row>
    <row r="20" spans="1:22" ht="15.75" x14ac:dyDescent="0.25">
      <c r="A20" s="17" t="s">
        <v>17</v>
      </c>
      <c r="B20" s="17"/>
      <c r="C20" s="17"/>
      <c r="D20" s="17">
        <v>3</v>
      </c>
      <c r="E20" s="11"/>
      <c r="F20" s="15" t="s">
        <v>39</v>
      </c>
      <c r="G20" s="15"/>
      <c r="H20" s="15"/>
      <c r="I20" s="15"/>
      <c r="J20" s="15"/>
      <c r="K20" s="15"/>
      <c r="L20" s="15">
        <v>3</v>
      </c>
      <c r="M20" s="11"/>
      <c r="V20" s="1"/>
    </row>
    <row r="21" spans="1:22" ht="15.75" x14ac:dyDescent="0.25">
      <c r="A21" s="17" t="s">
        <v>18</v>
      </c>
      <c r="B21" s="17"/>
      <c r="C21" s="17"/>
      <c r="D21" s="17">
        <v>3</v>
      </c>
      <c r="E21" s="11"/>
      <c r="F21" s="15" t="s">
        <v>38</v>
      </c>
      <c r="G21" s="15"/>
      <c r="H21" s="15"/>
      <c r="I21" s="15"/>
      <c r="J21" s="15"/>
      <c r="K21" s="15"/>
      <c r="L21" s="15">
        <v>3</v>
      </c>
      <c r="M21" s="11"/>
    </row>
    <row r="22" spans="1:22" ht="15.75" x14ac:dyDescent="0.25">
      <c r="A22" s="17" t="s">
        <v>19</v>
      </c>
      <c r="B22" s="17"/>
      <c r="C22" s="17"/>
      <c r="D22" s="17">
        <v>4</v>
      </c>
      <c r="E22" s="11"/>
      <c r="F22" s="15"/>
      <c r="G22" s="15"/>
      <c r="H22" s="15"/>
      <c r="I22" s="15"/>
      <c r="J22" s="15"/>
      <c r="K22" s="15"/>
      <c r="L22" s="15">
        <f ca="1">SUM(L19:L23)</f>
        <v>8</v>
      </c>
      <c r="M22" s="11"/>
    </row>
    <row r="23" spans="1:22" ht="15.75" x14ac:dyDescent="0.25">
      <c r="A23" s="17" t="s">
        <v>20</v>
      </c>
      <c r="B23" s="17"/>
      <c r="C23" s="17"/>
      <c r="D23" s="17">
        <v>1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22" ht="15.75" x14ac:dyDescent="0.25">
      <c r="A24" s="17" t="s">
        <v>21</v>
      </c>
      <c r="B24" s="17"/>
      <c r="C24" s="17"/>
      <c r="D24" s="17">
        <v>4</v>
      </c>
      <c r="E24" s="11"/>
      <c r="F24" s="11"/>
      <c r="G24" s="11"/>
      <c r="H24" s="11"/>
      <c r="I24" s="2"/>
      <c r="J24" s="2" t="s">
        <v>75</v>
      </c>
      <c r="K24" s="2"/>
      <c r="L24" s="18"/>
      <c r="M24" s="11"/>
    </row>
    <row r="25" spans="1:22" ht="15.75" x14ac:dyDescent="0.25">
      <c r="A25" s="17" t="s">
        <v>27</v>
      </c>
      <c r="B25" s="17"/>
      <c r="C25" s="17"/>
      <c r="D25" s="17"/>
      <c r="E25" s="11"/>
      <c r="F25" s="11"/>
      <c r="G25" s="11"/>
      <c r="H25" s="11"/>
      <c r="I25" s="11"/>
      <c r="J25" s="11"/>
      <c r="K25" s="11"/>
      <c r="L25" s="11"/>
      <c r="M25" s="11"/>
    </row>
    <row r="26" spans="1:22" ht="15.75" x14ac:dyDescent="0.25">
      <c r="A26" s="17"/>
      <c r="B26" s="17"/>
      <c r="C26" s="17"/>
      <c r="D26" s="16">
        <f>SUM(D20:D24)</f>
        <v>15</v>
      </c>
      <c r="E26" s="11"/>
      <c r="F26" s="2" t="s">
        <v>70</v>
      </c>
      <c r="G26" s="11"/>
      <c r="H26" s="11"/>
      <c r="I26" s="11"/>
      <c r="J26" s="11"/>
      <c r="K26" s="11"/>
      <c r="L26" s="11"/>
      <c r="M26" s="11"/>
    </row>
    <row r="27" spans="1:22" ht="15.75" x14ac:dyDescent="0.25">
      <c r="A27" s="7" t="s">
        <v>22</v>
      </c>
      <c r="B27" s="7"/>
      <c r="C27" s="7"/>
      <c r="D27" s="13"/>
      <c r="E27" s="11"/>
      <c r="F27" s="8" t="s">
        <v>8</v>
      </c>
      <c r="G27" s="12"/>
      <c r="H27" s="12"/>
      <c r="I27" s="12"/>
      <c r="J27" s="11"/>
      <c r="K27" s="7" t="s">
        <v>43</v>
      </c>
      <c r="L27" s="13" t="s">
        <v>73</v>
      </c>
      <c r="M27" s="13"/>
      <c r="N27" s="10"/>
    </row>
    <row r="28" spans="1:22" ht="15.75" x14ac:dyDescent="0.25">
      <c r="A28" s="13" t="s">
        <v>24</v>
      </c>
      <c r="B28" s="13"/>
      <c r="C28" s="13"/>
      <c r="D28" s="13">
        <v>2</v>
      </c>
      <c r="E28" s="11"/>
      <c r="F28" s="12" t="s">
        <v>44</v>
      </c>
      <c r="G28" s="12"/>
      <c r="H28" s="12"/>
      <c r="I28" s="12">
        <v>2</v>
      </c>
      <c r="J28" s="11"/>
      <c r="K28" s="13" t="s">
        <v>50</v>
      </c>
      <c r="L28" s="13">
        <v>1</v>
      </c>
      <c r="M28" s="13"/>
      <c r="N28" s="10"/>
    </row>
    <row r="29" spans="1:22" ht="15.75" x14ac:dyDescent="0.25">
      <c r="A29" s="13" t="s">
        <v>25</v>
      </c>
      <c r="B29" s="13"/>
      <c r="C29" s="13"/>
      <c r="D29" s="13">
        <v>4</v>
      </c>
      <c r="E29" s="11"/>
      <c r="F29" s="12" t="s">
        <v>47</v>
      </c>
      <c r="G29" s="12"/>
      <c r="H29" s="12"/>
      <c r="I29" s="12">
        <v>3</v>
      </c>
      <c r="J29" s="11"/>
      <c r="K29" s="13" t="s">
        <v>53</v>
      </c>
      <c r="L29" s="13">
        <v>2</v>
      </c>
      <c r="M29" s="13"/>
      <c r="N29" s="10"/>
    </row>
    <row r="30" spans="1:22" ht="15.75" x14ac:dyDescent="0.25">
      <c r="A30" s="13" t="s">
        <v>26</v>
      </c>
      <c r="B30" s="13"/>
      <c r="C30" s="13"/>
      <c r="D30" s="13">
        <v>2</v>
      </c>
      <c r="E30" s="11"/>
      <c r="F30" s="12" t="s">
        <v>52</v>
      </c>
      <c r="G30" s="12"/>
      <c r="H30" s="12"/>
      <c r="I30" s="12">
        <v>2</v>
      </c>
      <c r="J30" s="11"/>
      <c r="K30" s="13" t="s">
        <v>74</v>
      </c>
      <c r="L30" s="13"/>
      <c r="M30" s="13"/>
      <c r="N30" s="10"/>
    </row>
    <row r="31" spans="1:22" ht="15.75" x14ac:dyDescent="0.25">
      <c r="A31" s="13" t="s">
        <v>66</v>
      </c>
      <c r="B31" s="13"/>
      <c r="C31" s="13"/>
      <c r="D31" s="13">
        <v>1</v>
      </c>
      <c r="E31" s="11"/>
      <c r="F31" s="12" t="s">
        <v>72</v>
      </c>
      <c r="G31" s="12"/>
      <c r="H31" s="12"/>
      <c r="I31" s="12">
        <v>3</v>
      </c>
      <c r="J31" s="11"/>
      <c r="K31" s="19"/>
      <c r="L31" s="19"/>
      <c r="M31" s="19"/>
      <c r="N31" s="10"/>
    </row>
    <row r="32" spans="1:22" ht="15.75" x14ac:dyDescent="0.25">
      <c r="A32" s="13"/>
      <c r="B32" s="13"/>
      <c r="C32" s="13"/>
      <c r="D32" s="7">
        <f>SUM(D28:D31)</f>
        <v>9</v>
      </c>
      <c r="E32" s="11"/>
      <c r="F32" s="12"/>
      <c r="G32" s="12"/>
      <c r="H32" s="12"/>
      <c r="I32" s="12">
        <f>SUM(I28:I31)</f>
        <v>10</v>
      </c>
      <c r="J32" s="11"/>
      <c r="K32" s="11"/>
      <c r="L32" s="11"/>
      <c r="M32" s="11"/>
    </row>
    <row r="33" spans="1:13" ht="15.75" x14ac:dyDescent="0.25">
      <c r="A33" s="20" t="s">
        <v>23</v>
      </c>
      <c r="B33" s="21"/>
      <c r="C33" s="21"/>
      <c r="D33" s="21"/>
      <c r="E33" s="11"/>
      <c r="F33" s="6" t="s">
        <v>9</v>
      </c>
      <c r="G33" s="14"/>
      <c r="H33" s="14"/>
      <c r="I33" s="14"/>
      <c r="J33" s="11"/>
      <c r="K33" s="11"/>
      <c r="L33" s="11"/>
      <c r="M33" s="11"/>
    </row>
    <row r="34" spans="1:13" ht="15.75" x14ac:dyDescent="0.25">
      <c r="A34" s="21" t="s">
        <v>28</v>
      </c>
      <c r="B34" s="21"/>
      <c r="C34" s="21"/>
      <c r="D34" s="21">
        <v>3</v>
      </c>
      <c r="E34" s="11"/>
      <c r="F34" s="14" t="s">
        <v>45</v>
      </c>
      <c r="G34" s="14"/>
      <c r="H34" s="14"/>
      <c r="I34" s="14">
        <v>2</v>
      </c>
      <c r="J34" s="11"/>
      <c r="K34" s="11"/>
      <c r="L34" s="11"/>
      <c r="M34" s="11"/>
    </row>
    <row r="35" spans="1:13" ht="15.75" x14ac:dyDescent="0.25">
      <c r="A35" s="21" t="s">
        <v>29</v>
      </c>
      <c r="B35" s="21"/>
      <c r="C35" s="21"/>
      <c r="D35" s="21">
        <v>3</v>
      </c>
      <c r="E35" s="11"/>
      <c r="F35" s="14" t="s">
        <v>48</v>
      </c>
      <c r="G35" s="14"/>
      <c r="H35" s="14"/>
      <c r="I35" s="14">
        <v>1</v>
      </c>
      <c r="J35" s="11"/>
      <c r="K35" s="11"/>
      <c r="L35" s="11"/>
      <c r="M35" s="11"/>
    </row>
    <row r="36" spans="1:13" ht="15.75" x14ac:dyDescent="0.25">
      <c r="A36" s="21" t="s">
        <v>67</v>
      </c>
      <c r="B36" s="21"/>
      <c r="C36" s="21"/>
      <c r="D36" s="21">
        <v>2</v>
      </c>
      <c r="E36" s="11"/>
      <c r="F36" s="14" t="s">
        <v>51</v>
      </c>
      <c r="G36" s="14"/>
      <c r="H36" s="14"/>
      <c r="I36" s="14">
        <v>3</v>
      </c>
      <c r="J36" s="11"/>
      <c r="K36" s="11"/>
      <c r="L36" s="11"/>
      <c r="M36" s="11"/>
    </row>
    <row r="37" spans="1:13" ht="15.75" x14ac:dyDescent="0.25">
      <c r="A37" s="21" t="s">
        <v>65</v>
      </c>
      <c r="B37" s="21"/>
      <c r="C37" s="21"/>
      <c r="D37" s="21">
        <v>1</v>
      </c>
      <c r="E37" s="11"/>
      <c r="F37" s="14" t="s">
        <v>54</v>
      </c>
      <c r="G37" s="14"/>
      <c r="H37" s="14"/>
      <c r="I37" s="14">
        <v>5</v>
      </c>
      <c r="J37" s="11"/>
      <c r="K37" s="11"/>
      <c r="L37" s="11"/>
      <c r="M37" s="11"/>
    </row>
    <row r="38" spans="1:13" ht="15.75" x14ac:dyDescent="0.25">
      <c r="A38" s="21"/>
      <c r="B38" s="21"/>
      <c r="C38" s="21"/>
      <c r="D38" s="20">
        <f>SUM(D34:D37)</f>
        <v>9</v>
      </c>
      <c r="E38" s="11"/>
      <c r="F38" s="14"/>
      <c r="G38" s="14"/>
      <c r="H38" s="14"/>
      <c r="I38" s="14">
        <f>SUM(I34:I37)</f>
        <v>11</v>
      </c>
      <c r="J38" s="11"/>
      <c r="K38" s="11"/>
      <c r="L38" s="11"/>
      <c r="M38" s="11"/>
    </row>
    <row r="39" spans="1:13" ht="15.75" x14ac:dyDescent="0.25">
      <c r="A39" s="11"/>
      <c r="B39" s="11"/>
      <c r="C39" s="11"/>
      <c r="D39" s="11"/>
      <c r="E39" s="11"/>
      <c r="F39" s="9" t="s">
        <v>16</v>
      </c>
      <c r="G39" s="15"/>
      <c r="H39" s="15"/>
      <c r="I39" s="15"/>
      <c r="J39" s="11"/>
      <c r="K39" s="11"/>
      <c r="L39" s="11"/>
      <c r="M39" s="11"/>
    </row>
    <row r="40" spans="1:13" ht="15.75" x14ac:dyDescent="0.25">
      <c r="A40" s="11"/>
      <c r="B40" s="2" t="s">
        <v>57</v>
      </c>
      <c r="C40" s="2"/>
      <c r="D40" s="18">
        <f>18+11.5+15+8+9+1</f>
        <v>62.5</v>
      </c>
      <c r="E40" s="11"/>
      <c r="F40" s="15" t="s">
        <v>46</v>
      </c>
      <c r="G40" s="15"/>
      <c r="H40" s="15"/>
      <c r="I40" s="15">
        <v>2</v>
      </c>
      <c r="J40" s="11"/>
      <c r="K40" s="11"/>
      <c r="L40" s="11"/>
      <c r="M40" s="11"/>
    </row>
    <row r="41" spans="1:13" ht="15.75" x14ac:dyDescent="0.25">
      <c r="A41" s="11"/>
      <c r="B41" s="11"/>
      <c r="C41" s="11"/>
      <c r="D41" s="11"/>
      <c r="E41" s="11"/>
      <c r="F41" s="15" t="s">
        <v>49</v>
      </c>
      <c r="G41" s="15"/>
      <c r="H41" s="15"/>
      <c r="I41" s="15">
        <v>2</v>
      </c>
      <c r="J41" s="11"/>
      <c r="K41" s="2" t="s">
        <v>76</v>
      </c>
      <c r="L41" s="2"/>
      <c r="M41" s="2"/>
    </row>
    <row r="42" spans="1:13" ht="15.75" x14ac:dyDescent="0.25">
      <c r="A42" s="11"/>
      <c r="B42" s="11"/>
      <c r="C42" s="11"/>
      <c r="D42" s="11"/>
      <c r="E42" s="11"/>
      <c r="F42" s="15" t="s">
        <v>71</v>
      </c>
      <c r="G42" s="15"/>
      <c r="H42" s="15"/>
      <c r="I42" s="15">
        <v>2</v>
      </c>
      <c r="J42" s="11"/>
      <c r="K42" s="11"/>
      <c r="L42" s="11"/>
      <c r="M42" s="11"/>
    </row>
    <row r="43" spans="1:13" ht="15.75" x14ac:dyDescent="0.25">
      <c r="A43" s="11"/>
      <c r="B43" s="11"/>
      <c r="C43" s="11"/>
      <c r="D43" s="11"/>
      <c r="E43" s="11"/>
      <c r="F43" s="15"/>
      <c r="G43" s="15"/>
      <c r="H43" s="15"/>
      <c r="I43" s="15">
        <f ca="1">SUM(I40:I43)</f>
        <v>6</v>
      </c>
      <c r="J43" s="11"/>
      <c r="K43" s="11"/>
      <c r="L43" s="11"/>
      <c r="M43" s="11"/>
    </row>
    <row r="44" spans="1:13" ht="15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 x14ac:dyDescent="0.25">
      <c r="A46" s="2" t="s">
        <v>77</v>
      </c>
      <c r="B46" s="2"/>
      <c r="C46" s="2"/>
      <c r="D46" s="2"/>
      <c r="E46" s="2"/>
      <c r="F46" s="11"/>
      <c r="G46" s="11"/>
      <c r="H46" s="11"/>
      <c r="I46" s="11"/>
      <c r="J46" s="11"/>
      <c r="K46" s="11"/>
      <c r="L46" s="11"/>
      <c r="M46" s="11"/>
    </row>
    <row r="47" spans="1:13" ht="15.75" x14ac:dyDescent="0.25">
      <c r="A47" s="2" t="s">
        <v>78</v>
      </c>
      <c r="B47" s="2"/>
      <c r="C47" s="2"/>
      <c r="D47" s="2"/>
      <c r="E47" s="2"/>
      <c r="F47" s="11"/>
      <c r="G47" s="11"/>
      <c r="H47" s="11"/>
      <c r="I47" s="11"/>
      <c r="J47" s="11"/>
      <c r="K47" s="11"/>
      <c r="L47" s="11"/>
      <c r="M47" s="11"/>
    </row>
    <row r="48" spans="1:13" ht="15.75" x14ac:dyDescent="0.25">
      <c r="A48" s="2" t="s">
        <v>79</v>
      </c>
      <c r="B48" s="2"/>
      <c r="C48" s="2"/>
      <c r="D48" s="2"/>
      <c r="E48" s="2"/>
      <c r="F48" s="11"/>
      <c r="G48" s="11"/>
      <c r="H48" s="11"/>
      <c r="I48" s="11"/>
      <c r="J48" s="11"/>
      <c r="K48" s="11"/>
      <c r="L48" s="11"/>
      <c r="M48" s="11"/>
    </row>
    <row r="49" spans="1:21" x14ac:dyDescent="0.25">
      <c r="A49" s="1"/>
    </row>
    <row r="62" spans="1:21" ht="15.75" x14ac:dyDescent="0.25">
      <c r="A62" s="2" t="s">
        <v>30</v>
      </c>
    </row>
    <row r="63" spans="1:21" ht="15.75" x14ac:dyDescent="0.25">
      <c r="A63" s="2" t="s">
        <v>8</v>
      </c>
      <c r="C63" s="2"/>
      <c r="D63" s="2"/>
      <c r="E63" s="2"/>
      <c r="N63" s="2" t="s">
        <v>16</v>
      </c>
    </row>
    <row r="64" spans="1:21" x14ac:dyDescent="0.25">
      <c r="A64" t="s">
        <v>31</v>
      </c>
      <c r="C64" s="3" t="s">
        <v>32</v>
      </c>
      <c r="F64">
        <v>2</v>
      </c>
      <c r="N64" t="s">
        <v>56</v>
      </c>
      <c r="U64">
        <v>2</v>
      </c>
    </row>
    <row r="65" spans="1:21" x14ac:dyDescent="0.25">
      <c r="A65" t="s">
        <v>34</v>
      </c>
      <c r="F65">
        <v>2</v>
      </c>
      <c r="N65" t="s">
        <v>36</v>
      </c>
      <c r="U65">
        <v>4</v>
      </c>
    </row>
    <row r="66" spans="1:21" x14ac:dyDescent="0.25">
      <c r="A66" t="s">
        <v>55</v>
      </c>
      <c r="F66">
        <v>2</v>
      </c>
      <c r="N66" t="s">
        <v>38</v>
      </c>
      <c r="U66">
        <v>3</v>
      </c>
    </row>
    <row r="67" spans="1:21" x14ac:dyDescent="0.25">
      <c r="A67" t="s">
        <v>39</v>
      </c>
      <c r="F67">
        <v>3</v>
      </c>
    </row>
    <row r="68" spans="1:21" x14ac:dyDescent="0.25">
      <c r="A68" t="s">
        <v>41</v>
      </c>
      <c r="F68">
        <v>3</v>
      </c>
    </row>
    <row r="69" spans="1:21" x14ac:dyDescent="0.25">
      <c r="F69">
        <f>SUM(F64:F68)</f>
        <v>12</v>
      </c>
      <c r="U69">
        <f t="shared" ref="U69" si="0">SUM(U64:U68)</f>
        <v>9</v>
      </c>
    </row>
    <row r="71" spans="1:21" x14ac:dyDescent="0.25">
      <c r="K71" s="1" t="s">
        <v>58</v>
      </c>
      <c r="L71" s="1"/>
      <c r="M71" s="1">
        <f>SUM(F69,L17,U69)</f>
        <v>33</v>
      </c>
    </row>
    <row r="72" spans="1:21" x14ac:dyDescent="0.25">
      <c r="K72" s="1"/>
      <c r="L72" s="1"/>
      <c r="M72" s="1"/>
    </row>
    <row r="73" spans="1:21" x14ac:dyDescent="0.25">
      <c r="Q73" t="s">
        <v>62</v>
      </c>
    </row>
    <row r="75" spans="1:21" ht="15.75" x14ac:dyDescent="0.25">
      <c r="L75" s="2" t="s">
        <v>16</v>
      </c>
    </row>
    <row r="76" spans="1:21" x14ac:dyDescent="0.25">
      <c r="L76" t="s">
        <v>46</v>
      </c>
      <c r="O76">
        <v>2</v>
      </c>
    </row>
    <row r="77" spans="1:21" x14ac:dyDescent="0.25">
      <c r="L77" t="s">
        <v>49</v>
      </c>
      <c r="O77">
        <v>2</v>
      </c>
    </row>
    <row r="78" spans="1:21" x14ac:dyDescent="0.25">
      <c r="L78" t="s">
        <v>52</v>
      </c>
      <c r="O78">
        <v>2</v>
      </c>
    </row>
    <row r="79" spans="1:21" x14ac:dyDescent="0.25">
      <c r="Q79" s="5"/>
      <c r="R79" s="5"/>
      <c r="S79" s="5"/>
      <c r="T79" s="5"/>
    </row>
    <row r="80" spans="1:21" x14ac:dyDescent="0.25">
      <c r="O80">
        <f t="shared" ref="O80" si="1">SUM(O76:O79)</f>
        <v>6</v>
      </c>
      <c r="Q80" s="5"/>
      <c r="R80" s="5"/>
      <c r="S80" s="5"/>
      <c r="T80" s="5"/>
    </row>
    <row r="81" spans="1:20" x14ac:dyDescent="0.25">
      <c r="K81" s="1" t="s">
        <v>59</v>
      </c>
      <c r="M81">
        <v>25</v>
      </c>
      <c r="Q81" s="5"/>
      <c r="R81" s="5"/>
      <c r="S81" s="5"/>
      <c r="T81" s="5"/>
    </row>
    <row r="84" spans="1:20" x14ac:dyDescent="0.25">
      <c r="A84" s="1"/>
      <c r="B84" s="1"/>
      <c r="C84" s="1"/>
    </row>
    <row r="85" spans="1:20" x14ac:dyDescent="0.25">
      <c r="A85" s="1" t="s">
        <v>60</v>
      </c>
      <c r="B85" s="1"/>
      <c r="C85" s="1">
        <f>SUM(D40,M71,M81)</f>
        <v>120.5</v>
      </c>
    </row>
    <row r="87" spans="1:20" x14ac:dyDescent="0.25">
      <c r="C87">
        <f>C85/39</f>
        <v>3.0897435897435899</v>
      </c>
      <c r="D87" t="s">
        <v>61</v>
      </c>
    </row>
    <row r="88" spans="1:20" x14ac:dyDescent="0.25">
      <c r="C88" t="s">
        <v>63</v>
      </c>
      <c r="F88" s="1"/>
    </row>
    <row r="90" spans="1:20" x14ac:dyDescent="0.25">
      <c r="C90" t="s">
        <v>64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Glasgow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CMcGrane</dc:creator>
  <cp:lastModifiedBy>SMcKenna</cp:lastModifiedBy>
  <dcterms:created xsi:type="dcterms:W3CDTF">2016-10-11T16:39:37Z</dcterms:created>
  <dcterms:modified xsi:type="dcterms:W3CDTF">2016-11-03T11:42:20Z</dcterms:modified>
</cp:coreProperties>
</file>